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ŘEJNÉ ZAKÁZKY\VZMR\2026\Kancelářské potřeby\"/>
    </mc:Choice>
  </mc:AlternateContent>
  <xr:revisionPtr revIDLastSave="0" documentId="13_ncr:1_{37C55168-A260-4CE1-9964-8A5E6F9D117B}" xr6:coauthVersionLast="47" xr6:coauthVersionMax="47" xr10:uidLastSave="{00000000-0000-0000-0000-000000000000}"/>
  <bookViews>
    <workbookView xWindow="-120" yWindow="-120" windowWidth="38640" windowHeight="21120" xr2:uid="{4A16DC46-6FD6-4C46-8B46-91E75DEA5352}"/>
  </bookViews>
  <sheets>
    <sheet name="List2" sheetId="2" r:id="rId1"/>
    <sheet name="Sestava kompatibilit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2" l="1"/>
  <c r="G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20" i="2"/>
  <c r="H20" i="2"/>
  <c r="G21" i="2"/>
  <c r="H21" i="2"/>
  <c r="G22" i="2"/>
  <c r="H22" i="2"/>
  <c r="G23" i="2"/>
  <c r="H23" i="2"/>
  <c r="G19" i="2"/>
  <c r="H19" i="2"/>
  <c r="H37" i="2"/>
  <c r="H24" i="2"/>
</calcChain>
</file>

<file path=xl/sharedStrings.xml><?xml version="1.0" encoding="utf-8"?>
<sst xmlns="http://schemas.openxmlformats.org/spreadsheetml/2006/main" count="255" uniqueCount="168">
  <si>
    <t>Položka</t>
  </si>
  <si>
    <t>Parametry</t>
  </si>
  <si>
    <t>Jednotka</t>
  </si>
  <si>
    <t>Cena v Kč bez DPH/jednotka</t>
  </si>
  <si>
    <t>ks</t>
  </si>
  <si>
    <t>Dezinfekce tekutá, přípravek určený především na čistotu vody a k všeobecné likvidaci bakterií</t>
  </si>
  <si>
    <t>bal.</t>
  </si>
  <si>
    <t>Papírové ručníky "Z" šedé</t>
  </si>
  <si>
    <t>Xerografický papír</t>
  </si>
  <si>
    <t>1000ML</t>
  </si>
  <si>
    <t>Kuličkové pero</t>
  </si>
  <si>
    <t>Poznámkový špalíček barevný v transparentním boxu</t>
  </si>
  <si>
    <t>plastový box 10x10x10 cm, náplň do boxu obsahuje mix barevných lístků nelepených, rozměr 9x9x9 cm</t>
  </si>
  <si>
    <t>Závěsný obal "U" A4</t>
  </si>
  <si>
    <t>lesklý,rozměr 213 x 300 mm, euroděrování,  100 ks/bal, tloušťka min. 45 mic.</t>
  </si>
  <si>
    <t>A4, 80g/m2, 500listů/balení, nízká prašnost</t>
  </si>
  <si>
    <t>Tekuté mýdlo krémové, 5 L</t>
  </si>
  <si>
    <t>vhodné pro časté mytí pokožky, kanystr</t>
  </si>
  <si>
    <t>Tekuté mýdlo krémové, 500 ML</t>
  </si>
  <si>
    <t>vhodné pro časté mytí pokožky, s dávkovací pumpičkou</t>
  </si>
  <si>
    <t>Papír WC bílý JUMBO</t>
  </si>
  <si>
    <t xml:space="preserve">dvouvrstvý recykl, průměr role 230 mm, šíře 90 mm, návin min. 180m </t>
  </si>
  <si>
    <t>Obálka bez okénka DL</t>
  </si>
  <si>
    <t>DL, bílá, samolepící přehybová</t>
  </si>
  <si>
    <t>Nůžky kancelářské</t>
  </si>
  <si>
    <t>Lepící tyčinka 20 g</t>
  </si>
  <si>
    <t>s obsahem glycerinu, vysunovací mechanismus, vhodné pro všechny druhy papíru trvale, lepí do 60 s, po zaschnutí nedeformuje lepenou plochu, bez rozpouštědel, netoxické</t>
  </si>
  <si>
    <t>modrá stopa 0,5 mm, plastové tělo s tvarovaným pogumovaným úchopem, stiskací mechanismus</t>
  </si>
  <si>
    <t>Kniha záznamní linkovaná A4</t>
  </si>
  <si>
    <t xml:space="preserve">Kniha záznamní linkovaná A5 </t>
  </si>
  <si>
    <t>A5/linka 8 mm, bezdřevý papír 60g/m2, tvrdé desky, 100 listů, šitá vazba</t>
  </si>
  <si>
    <t>A4/linka 8 mm, bezdřevý papír 60g/m2, tvrdé desky, 100 listů, šitá vazba</t>
  </si>
  <si>
    <t>25 x 23 cm, jednovrstvé, recykl, 250 ks/bal</t>
  </si>
  <si>
    <t>k podlimitní veřejné zakázce s názvem</t>
  </si>
  <si>
    <t>SEZNAM POLOŽEK K NACENĚNÍ</t>
  </si>
  <si>
    <t>1.   Identifikace účastníka:</t>
  </si>
  <si>
    <t>jméno / obchodní firma: [DOPLNÍ ÚČASTNÍK]</t>
  </si>
  <si>
    <t>místo podnikání / sídlo: [DOPLNÍ ÚČASTNÍK]</t>
  </si>
  <si>
    <t>IČ: [DOPLNÍ ÚČASTNÍK]</t>
  </si>
  <si>
    <t>Blok kroužkový A5</t>
  </si>
  <si>
    <t>A5/linka 8 mm, boční vazba,  bezdřevý papír, 60 g/m2, 40 listů</t>
  </si>
  <si>
    <t>Blok kroužkový A4</t>
  </si>
  <si>
    <t>A4/linka 8 mm, boční vazba,  bezdřevý papír, 60 g/m2, 40 listů</t>
  </si>
  <si>
    <t>Poznámkový bloček samolepící</t>
  </si>
  <si>
    <t>Tužková baterie AA</t>
  </si>
  <si>
    <t>Tužková baterie AAA</t>
  </si>
  <si>
    <t>krabička, 100 ks, 2 vrstvy</t>
  </si>
  <si>
    <t>Utěrka kuchyňská role</t>
  </si>
  <si>
    <t>2ks/bal, 2 vrstvé, 50 útržků</t>
  </si>
  <si>
    <t>Flash disk USB</t>
  </si>
  <si>
    <t>Dezinfekční a ochranný krém na ruce</t>
  </si>
  <si>
    <t xml:space="preserve">Gelové pero </t>
  </si>
  <si>
    <t>Igelitová taška s uchem</t>
  </si>
  <si>
    <t>jednobarevná 40x45 cm, navařené ucho</t>
  </si>
  <si>
    <t>Kalkulačka stolní</t>
  </si>
  <si>
    <t>Kancelářské spony</t>
  </si>
  <si>
    <t>18 cm,  čepele z nerezové  oceli, ergonomicky tvarovaná madla potažená kvalitním plastem pro lepší uchopení</t>
  </si>
  <si>
    <t>Sestava kompatibility pro Příloha č. 4 - Seznam položek k nacenění-změna 2020.xls</t>
  </si>
  <si>
    <t>Spustit: 14.02.2020 9:28</t>
  </si>
  <si>
    <t>Pokud se sešit uloží v některém starším formátu souborů nebo pokud se otevře v některé starší verzi aplikace Microsoft Excel, nebudou uvedené funkce dostupné.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</si>
  <si>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</si>
  <si>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</si>
  <si>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</si>
  <si>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</si>
  <si>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</si>
  <si>
    <t>Popisovač</t>
  </si>
  <si>
    <t>Pravítko 30 cm</t>
  </si>
  <si>
    <t>Tekutý prostředek na mytí nádobí</t>
  </si>
  <si>
    <t>Zvýrazňovač mix barev, silný</t>
  </si>
  <si>
    <t xml:space="preserve">Sešívačka </t>
  </si>
  <si>
    <t>sešití až 25 listů, spojovače 24/6, celokovová s plastovým úchytem</t>
  </si>
  <si>
    <t>32 mm (100 ks/balení), kvalitní pozinkovaný drát</t>
  </si>
  <si>
    <t>šíře 4,2mm, návin 8m, jednorázový, ergonomický tvar</t>
  </si>
  <si>
    <t>stolní kalkulátor, display na 12 míst, napájení solární</t>
  </si>
  <si>
    <t>Lepící páska popisovatelná</t>
  </si>
  <si>
    <t>šíře 19 mm, návin 7,5 m, transparentní, s ručním plastovým zásobníkem, popisovatelná</t>
  </si>
  <si>
    <t>transparentní plast</t>
  </si>
  <si>
    <t>klínový hrot 1-4 mm, šíře stopy 1-5 mm, rychleschnoucí, různé barvy</t>
  </si>
  <si>
    <t>900 ml, vysoká odmašťovací schopnost</t>
  </si>
  <si>
    <t>baterie alkalická, 1,5V, s kapacitou min. 1000 mAh</t>
  </si>
  <si>
    <t>Obálka bublinková A5</t>
  </si>
  <si>
    <t>Obálka bublinková A4</t>
  </si>
  <si>
    <t>samolepící, odtrhovací proužek, vzduchová ochranná vrstva, vnější rozměr 170x225mm, bal/10ks</t>
  </si>
  <si>
    <t>samolepící, odtrhovací proužek, vzduchová ochranná vrstva, vnější rozměr 250x350mm, bal/10ks</t>
  </si>
  <si>
    <t>Obálka s drukem A5</t>
  </si>
  <si>
    <t>Obálka s drukem A4</t>
  </si>
  <si>
    <t>formát A4, šířka hřbetu 50 mm, páková mechanika, karton z vnější strany potažený plastem, z vnitřní hladký papír, barevná povrchová úprava, hřbetní kapsa se štítkem na popisky, hřbetní kroužek</t>
  </si>
  <si>
    <t>formát A4, šířka hřbetu 75 mm, páková mechanika, karton z vnější strany potažený plastem, z vnitřní hladký papír, barevná povrchová úprava, hřbetní kapsa se štítkem na popisky, hřbetní kroužek</t>
  </si>
  <si>
    <t>silný polypropylen 200 mic, uzavírání na klopu s drukem na širší straně</t>
  </si>
  <si>
    <t>rozměry 10,5x24 cm, děrování, Eko karton 200g, 100 ks v balení, mix 5 barev</t>
  </si>
  <si>
    <t>Mapa tříklopá průhledná</t>
  </si>
  <si>
    <t>formát A4, rozměry 320x249x5-30mm, flexibilní kapacita 5-30mm dokumentů, tříklopá, polypropylen 400 mic, zajišťovací gumičky, transparentní</t>
  </si>
  <si>
    <t>Vteřinové lepidlo</t>
  </si>
  <si>
    <t>hmotnost 3g, univerzální, lepí gumu, kov, sklo, keramiku, dřevo, okamžitý účinek, spoje je po vytvrdnutí průhledný</t>
  </si>
  <si>
    <t>Lepicí páska</t>
  </si>
  <si>
    <t>transparentní, vysoká pevnost a přilnavost, návin 33m, šíře 15mm</t>
  </si>
  <si>
    <t>transparentní, vysoká pevnost a přilnavost, návin 66m, šíře 50mm</t>
  </si>
  <si>
    <t>s kovovým hrotem a klipem, průměr tuhy 0,5 mm</t>
  </si>
  <si>
    <t>permanentní, různé barvy, válcový hrot průměr 2mm, šíře stopy 1mm, alkoholová báze, různé barvy</t>
  </si>
  <si>
    <t>voděodolný, otěruvzdorný inkoust na gumu, kůži, kovy, plasty, kulatý hrot,  šíře stopy 2,5mm, ventilační uzávěr, různé barvy</t>
  </si>
  <si>
    <t>Zvýrazňovač sada</t>
  </si>
  <si>
    <t>klínový hrot 1-4 mm, šíře stopy 1-5 mm, rychleschnoucí, sada 4 ks v plastovém obalu</t>
  </si>
  <si>
    <t>Utěrky úklidové</t>
  </si>
  <si>
    <t>odstraňuje běžné nečistoty a mastnotu, nepoškozuje čištěný povrch</t>
  </si>
  <si>
    <t>Čistič na okna</t>
  </si>
  <si>
    <t>objem 750 ml, vysoká účinnost, s rozprašovačem, jednoduché leštění beze šmouh</t>
  </si>
  <si>
    <t>Utěrky houbové</t>
  </si>
  <si>
    <t>rozměr 18 x 15 cm, 3 ks v balení</t>
  </si>
  <si>
    <t>Plastový pákový pořadač A4</t>
  </si>
  <si>
    <t xml:space="preserve">Opravný roller jednorázový </t>
  </si>
  <si>
    <t>rozměr 38 x 38 cm, 3 barvy v balení</t>
  </si>
  <si>
    <t>Etikety samolepicí</t>
  </si>
  <si>
    <t>bílé etikety na archu formátu A4, rozměry 105x42,3mm, 100 archů v balení, vhodné pro tiskárny</t>
  </si>
  <si>
    <t>Název výrobce, popř. i výrobku</t>
  </si>
  <si>
    <t xml:space="preserve">Příloha č. 4 Zadávací dokumentace
Příloha č. 1 Rámcové dohody
</t>
  </si>
  <si>
    <r>
      <t xml:space="preserve">Celková výše nabídkové ceny v CZK bez DPH </t>
    </r>
    <r>
      <rPr>
        <sz val="12"/>
        <rFont val="Franklin Gothic Book"/>
        <family val="2"/>
        <charset val="238"/>
      </rPr>
      <t>(tato hodnota bude uvedena v Krycím listě nabídky)</t>
    </r>
  </si>
  <si>
    <t>Alobal</t>
  </si>
  <si>
    <t>30 cm x 10 m</t>
  </si>
  <si>
    <t>obsah 85ml v tubě, více druhů ( min.  regenerační, ochranný a promašťující)</t>
  </si>
  <si>
    <t>Fólie krycí</t>
  </si>
  <si>
    <t>tenká, vhodná proti prachu a špíně, 20 m2</t>
  </si>
  <si>
    <t>stopa 0,7 mm, pogumované držení 12 ks/bal</t>
  </si>
  <si>
    <t>Gelové pero sada</t>
  </si>
  <si>
    <t>základní barvy v krabičce, gumový úchop, stopa 0,7 mm, 4ks/bal</t>
  </si>
  <si>
    <t>Kapesníky kosmetické dvouvrstvé</t>
  </si>
  <si>
    <t>Mikrotužka s kovovým hrotem a klipem</t>
  </si>
  <si>
    <t>Obálka  A4</t>
  </si>
  <si>
    <t>Obálka  A5</t>
  </si>
  <si>
    <t>samolepící</t>
  </si>
  <si>
    <t>Obálka s okénkem DL</t>
  </si>
  <si>
    <t xml:space="preserve">Taška obchodní (obálka) </t>
  </si>
  <si>
    <t xml:space="preserve">dvouvrstvý recykl, průměr role 190 mm, šíře 90 mm, návin min. 180m </t>
  </si>
  <si>
    <t>Papírový pytel třívrstvý</t>
  </si>
  <si>
    <t>65x120cm</t>
  </si>
  <si>
    <t>voděodolný, otěruvzdorný inkoust na fólie, sklo, plasty, šíře stopy 0,6mm, různé barvy</t>
  </si>
  <si>
    <t>černý, šíře stopy 0,3 mm</t>
  </si>
  <si>
    <t>Rozdružovací kartonové jazyky barevné</t>
  </si>
  <si>
    <t>Rozdvojka</t>
  </si>
  <si>
    <t>250V/16A</t>
  </si>
  <si>
    <t xml:space="preserve">Rychlovazač PP </t>
  </si>
  <si>
    <t>formát A4, plast, transparentní přední strana</t>
  </si>
  <si>
    <t>Sáčky do koše</t>
  </si>
  <si>
    <t>35 L, 50 ks v balení</t>
  </si>
  <si>
    <t>60 L, 20 ks v balení</t>
  </si>
  <si>
    <t>38 x 51 mm, barevný</t>
  </si>
  <si>
    <t>75 x 75 mm, žlutý</t>
  </si>
  <si>
    <t>750ML</t>
  </si>
  <si>
    <t>Drátky do sešívačky 24/6</t>
  </si>
  <si>
    <t>vyrobeny z vysoce kvalitního pozinkovaného drátu, bal 1000 ks</t>
  </si>
  <si>
    <t>Univerzální čistící prostředek tekutý</t>
  </si>
  <si>
    <t>univerzální saponát na čištění podlah a hladkých povrchů, neutrální pH, parfemovaný, min 750 ML</t>
  </si>
  <si>
    <t>Zakládací obal "L", čirý</t>
  </si>
  <si>
    <t>A4, 150 mikronů, 10 ks v balení</t>
  </si>
  <si>
    <t>Zakládací obal "U" transparentní s rozšířenou kapacitou</t>
  </si>
  <si>
    <t>50 ks/bal</t>
  </si>
  <si>
    <t>A4 s křížovým dnem, hnědá, neroztrhnutelná</t>
  </si>
  <si>
    <t>Prodlužovací přívod s vypínačem</t>
  </si>
  <si>
    <t>Dezinfekcční gel na čištění WC</t>
  </si>
  <si>
    <t>Předokládaný počet jednotek / 1 rok</t>
  </si>
  <si>
    <t>4 zásuvky/5 m</t>
  </si>
  <si>
    <t>4 zásuvky/3 m</t>
  </si>
  <si>
    <t>Účastník vyplní položku Název výrobce a položku "Cena v Kč bez DPH/jednotka",  položka "Cena v Kč bez DPH/2 roky" u každého požadovaného plnění je vpylňována automaticky</t>
  </si>
  <si>
    <t>Předokládaný počet jednotek / 2 roky</t>
  </si>
  <si>
    <t>Cena v Kč bez DPH / 2 roky</t>
  </si>
  <si>
    <t>kapacita 32 GB, rychlost čtení 10 MB/s, rychlost zápisu 4 MB/s, funkce vysunutí  konektoru USB, rozhraní USB 3.0</t>
  </si>
  <si>
    <t>Tekutý písek, 750ML</t>
  </si>
  <si>
    <t xml:space="preserve">Předmětem hodnocení je celková výše nabídkové ceny v CZK bez DPH, tj. součet jednotlivých Cen v Kč bez DPH/2 roky. Tato hodnota bude přenesena do Krycího listu. </t>
  </si>
  <si>
    <t>„Rámcová smlouva na dodávku kancelářských potřeb 2026-2028“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</si>
</sst>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2"/>
      <name val="Franklin Gothic Book"/>
      <family val="2"/>
      <charset val="238"/>
    </font>
    <font>
      <sz val="12"/>
      <name val="Franklin Gothic Book"/>
      <family val="2"/>
      <charset val="238"/>
    </font>
    <font>
      <sz val="11"/>
      <name val="Franklin Gothic Book"/>
      <family val="2"/>
      <charset val="238"/>
    </font>
    <font>
      <b/>
      <sz val="10"/>
      <name val="Arial"/>
      <family val="2"/>
      <charset val="238"/>
    </font>
    <font>
      <b/>
      <u/>
      <sz val="12"/>
      <name val="Franklin Gothic Book"/>
      <family val="2"/>
      <charset val="238"/>
    </font>
    <font>
      <b/>
      <u/>
      <sz val="1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3" xfId="0" applyFont="1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4" fontId="6" fillId="2" borderId="3" xfId="0" applyNumberFormat="1" applyFont="1" applyFill="1" applyBorder="1"/>
    <xf numFmtId="0" fontId="4" fillId="2" borderId="3" xfId="0" applyFont="1" applyFill="1" applyBorder="1"/>
    <xf numFmtId="0" fontId="2" fillId="2" borderId="3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E2B2-E351-4779-A33B-FAFDF5F4B810}">
  <sheetPr>
    <pageSetUpPr fitToPage="1"/>
  </sheetPr>
  <dimension ref="A1:H111"/>
  <sheetViews>
    <sheetView tabSelected="1" topLeftCell="A84" workbookViewId="0">
      <selection activeCell="H22" sqref="H22"/>
    </sheetView>
  </sheetViews>
  <sheetFormatPr defaultRowHeight="13.5" x14ac:dyDescent="0.25"/>
  <cols>
    <col min="1" max="1" width="56.140625" style="2" customWidth="1"/>
    <col min="2" max="2" width="31.85546875" style="2" customWidth="1"/>
    <col min="3" max="3" width="61.28515625" style="2" customWidth="1"/>
    <col min="4" max="4" width="21.140625" style="2" customWidth="1"/>
    <col min="5" max="5" width="19" style="2" customWidth="1"/>
    <col min="6" max="6" width="21.28515625" style="2" customWidth="1"/>
    <col min="7" max="7" width="21.85546875" style="2" customWidth="1"/>
    <col min="8" max="8" width="31.7109375" style="2" customWidth="1"/>
    <col min="9" max="16384" width="9.140625" style="2"/>
  </cols>
  <sheetData>
    <row r="1" spans="3:6" ht="40.5" x14ac:dyDescent="0.25">
      <c r="C1" s="1" t="s">
        <v>114</v>
      </c>
    </row>
    <row r="2" spans="3:6" ht="16.5" x14ac:dyDescent="0.3">
      <c r="D2" s="37" t="s">
        <v>34</v>
      </c>
    </row>
    <row r="3" spans="3:6" x14ac:dyDescent="0.25">
      <c r="E3" s="38"/>
      <c r="F3" s="38"/>
    </row>
    <row r="4" spans="3:6" x14ac:dyDescent="0.25">
      <c r="D4" s="3" t="s">
        <v>33</v>
      </c>
    </row>
    <row r="5" spans="3:6" ht="16.5" x14ac:dyDescent="0.3">
      <c r="D5" s="4" t="s">
        <v>167</v>
      </c>
    </row>
    <row r="6" spans="3:6" ht="16.5" x14ac:dyDescent="0.3">
      <c r="E6" s="4"/>
      <c r="F6" s="4"/>
    </row>
    <row r="7" spans="3:6" x14ac:dyDescent="0.25">
      <c r="E7" s="5"/>
      <c r="F7" s="5"/>
    </row>
    <row r="8" spans="3:6" x14ac:dyDescent="0.25">
      <c r="C8" s="6" t="s">
        <v>35</v>
      </c>
      <c r="D8" s="39" t="s">
        <v>36</v>
      </c>
      <c r="E8" s="39"/>
      <c r="F8" s="35"/>
    </row>
    <row r="9" spans="3:6" x14ac:dyDescent="0.25">
      <c r="D9" s="39" t="s">
        <v>37</v>
      </c>
      <c r="E9" s="39"/>
      <c r="F9" s="35"/>
    </row>
    <row r="10" spans="3:6" x14ac:dyDescent="0.25">
      <c r="D10" s="24" t="s">
        <v>38</v>
      </c>
    </row>
    <row r="13" spans="3:6" ht="40.5" x14ac:dyDescent="0.25">
      <c r="C13" s="7" t="s">
        <v>161</v>
      </c>
    </row>
    <row r="15" spans="3:6" x14ac:dyDescent="0.25">
      <c r="C15" s="2" t="s">
        <v>166</v>
      </c>
    </row>
    <row r="17" spans="1:8" ht="14.25" thickBot="1" x14ac:dyDescent="0.3"/>
    <row r="18" spans="1:8" s="10" customFormat="1" ht="57" customHeight="1" thickBot="1" x14ac:dyDescent="0.35">
      <c r="A18" s="8" t="s">
        <v>0</v>
      </c>
      <c r="B18" s="9" t="s">
        <v>113</v>
      </c>
      <c r="C18" s="9" t="s">
        <v>1</v>
      </c>
      <c r="D18" s="9" t="s">
        <v>2</v>
      </c>
      <c r="E18" s="33" t="s">
        <v>3</v>
      </c>
      <c r="F18" s="33" t="s">
        <v>158</v>
      </c>
      <c r="G18" s="33" t="s">
        <v>162</v>
      </c>
      <c r="H18" s="34" t="s">
        <v>163</v>
      </c>
    </row>
    <row r="19" spans="1:8" s="10" customFormat="1" ht="30" customHeight="1" x14ac:dyDescent="0.3">
      <c r="A19" s="23" t="s">
        <v>116</v>
      </c>
      <c r="B19" s="30"/>
      <c r="C19" s="23" t="s">
        <v>117</v>
      </c>
      <c r="D19" s="23" t="s">
        <v>4</v>
      </c>
      <c r="E19" s="31"/>
      <c r="F19" s="36">
        <v>30</v>
      </c>
      <c r="G19" s="11">
        <f>F19*2</f>
        <v>60</v>
      </c>
      <c r="H19" s="12">
        <f>G19*E19</f>
        <v>0</v>
      </c>
    </row>
    <row r="20" spans="1:8" s="10" customFormat="1" ht="33" customHeight="1" x14ac:dyDescent="0.3">
      <c r="A20" s="11" t="s">
        <v>41</v>
      </c>
      <c r="B20" s="25"/>
      <c r="C20" s="11" t="s">
        <v>42</v>
      </c>
      <c r="D20" s="11" t="s">
        <v>4</v>
      </c>
      <c r="E20" s="31"/>
      <c r="F20" s="36">
        <v>30</v>
      </c>
      <c r="G20" s="11">
        <f t="shared" ref="G20:G72" si="0">F20*2</f>
        <v>60</v>
      </c>
      <c r="H20" s="12">
        <f t="shared" ref="H20:H51" si="1">G20*E20</f>
        <v>0</v>
      </c>
    </row>
    <row r="21" spans="1:8" ht="33" customHeight="1" x14ac:dyDescent="0.25">
      <c r="A21" s="11" t="s">
        <v>39</v>
      </c>
      <c r="B21" s="25"/>
      <c r="C21" s="11" t="s">
        <v>40</v>
      </c>
      <c r="D21" s="11" t="s">
        <v>4</v>
      </c>
      <c r="E21" s="31"/>
      <c r="F21" s="36">
        <v>50</v>
      </c>
      <c r="G21" s="11">
        <f t="shared" si="0"/>
        <v>100</v>
      </c>
      <c r="H21" s="12">
        <f t="shared" si="1"/>
        <v>0</v>
      </c>
    </row>
    <row r="22" spans="1:8" ht="33" customHeight="1" x14ac:dyDescent="0.25">
      <c r="A22" s="11" t="s">
        <v>104</v>
      </c>
      <c r="B22" s="25"/>
      <c r="C22" s="11" t="s">
        <v>105</v>
      </c>
      <c r="D22" s="11" t="s">
        <v>4</v>
      </c>
      <c r="E22" s="31"/>
      <c r="F22" s="36">
        <v>10</v>
      </c>
      <c r="G22" s="11">
        <f t="shared" si="0"/>
        <v>20</v>
      </c>
      <c r="H22" s="12">
        <f>G22*E22</f>
        <v>0</v>
      </c>
    </row>
    <row r="23" spans="1:8" ht="33" customHeight="1" x14ac:dyDescent="0.25">
      <c r="A23" s="11" t="s">
        <v>157</v>
      </c>
      <c r="B23" s="25"/>
      <c r="C23" s="11" t="s">
        <v>146</v>
      </c>
      <c r="D23" s="11" t="s">
        <v>4</v>
      </c>
      <c r="E23" s="31"/>
      <c r="F23" s="36">
        <v>50</v>
      </c>
      <c r="G23" s="11">
        <f t="shared" si="0"/>
        <v>100</v>
      </c>
      <c r="H23" s="12">
        <f t="shared" si="1"/>
        <v>0</v>
      </c>
    </row>
    <row r="24" spans="1:8" ht="33" customHeight="1" x14ac:dyDescent="0.3">
      <c r="A24" s="11" t="s">
        <v>5</v>
      </c>
      <c r="B24" s="26"/>
      <c r="C24" s="11" t="s">
        <v>9</v>
      </c>
      <c r="D24" s="11" t="s">
        <v>4</v>
      </c>
      <c r="E24" s="31"/>
      <c r="F24" s="36">
        <v>100</v>
      </c>
      <c r="G24" s="11">
        <f t="shared" si="0"/>
        <v>200</v>
      </c>
      <c r="H24" s="12">
        <f t="shared" si="1"/>
        <v>0</v>
      </c>
    </row>
    <row r="25" spans="1:8" ht="33" customHeight="1" x14ac:dyDescent="0.3">
      <c r="A25" s="11" t="s">
        <v>50</v>
      </c>
      <c r="B25" s="26"/>
      <c r="C25" s="11" t="s">
        <v>118</v>
      </c>
      <c r="D25" s="11" t="s">
        <v>4</v>
      </c>
      <c r="E25" s="31"/>
      <c r="F25" s="36">
        <v>50</v>
      </c>
      <c r="G25" s="11">
        <f t="shared" si="0"/>
        <v>100</v>
      </c>
      <c r="H25" s="12">
        <f t="shared" si="1"/>
        <v>0</v>
      </c>
    </row>
    <row r="26" spans="1:8" ht="33" customHeight="1" x14ac:dyDescent="0.25">
      <c r="A26" s="11" t="s">
        <v>147</v>
      </c>
      <c r="B26" s="25"/>
      <c r="C26" s="11" t="s">
        <v>148</v>
      </c>
      <c r="D26" s="11" t="s">
        <v>6</v>
      </c>
      <c r="E26" s="31"/>
      <c r="F26" s="36">
        <v>30</v>
      </c>
      <c r="G26" s="11">
        <f t="shared" si="0"/>
        <v>60</v>
      </c>
      <c r="H26" s="12">
        <f t="shared" si="1"/>
        <v>0</v>
      </c>
    </row>
    <row r="27" spans="1:8" ht="33" customHeight="1" x14ac:dyDescent="0.3">
      <c r="A27" s="11" t="s">
        <v>111</v>
      </c>
      <c r="B27" s="26"/>
      <c r="C27" s="11" t="s">
        <v>112</v>
      </c>
      <c r="D27" s="11" t="s">
        <v>6</v>
      </c>
      <c r="E27" s="31"/>
      <c r="F27" s="36">
        <v>5</v>
      </c>
      <c r="G27" s="11">
        <f t="shared" si="0"/>
        <v>10</v>
      </c>
      <c r="H27" s="12">
        <f t="shared" si="1"/>
        <v>0</v>
      </c>
    </row>
    <row r="28" spans="1:8" ht="33" customHeight="1" x14ac:dyDescent="0.25">
      <c r="A28" s="11" t="s">
        <v>49</v>
      </c>
      <c r="B28" s="25"/>
      <c r="C28" s="11" t="s">
        <v>164</v>
      </c>
      <c r="D28" s="11" t="s">
        <v>4</v>
      </c>
      <c r="E28" s="31"/>
      <c r="F28" s="36">
        <v>20</v>
      </c>
      <c r="G28" s="11">
        <f t="shared" si="0"/>
        <v>40</v>
      </c>
      <c r="H28" s="12">
        <f t="shared" si="1"/>
        <v>0</v>
      </c>
    </row>
    <row r="29" spans="1:8" ht="33" customHeight="1" x14ac:dyDescent="0.3">
      <c r="A29" s="11" t="s">
        <v>119</v>
      </c>
      <c r="B29" s="26"/>
      <c r="C29" s="11" t="s">
        <v>120</v>
      </c>
      <c r="D29" s="11" t="s">
        <v>4</v>
      </c>
      <c r="E29" s="31"/>
      <c r="F29" s="36">
        <v>50</v>
      </c>
      <c r="G29" s="11">
        <f t="shared" si="0"/>
        <v>100</v>
      </c>
      <c r="H29" s="12">
        <f t="shared" si="1"/>
        <v>0</v>
      </c>
    </row>
    <row r="30" spans="1:8" ht="33" customHeight="1" x14ac:dyDescent="0.25">
      <c r="A30" s="11" t="s">
        <v>51</v>
      </c>
      <c r="B30" s="25"/>
      <c r="C30" s="11" t="s">
        <v>121</v>
      </c>
      <c r="D30" s="11" t="s">
        <v>6</v>
      </c>
      <c r="E30" s="31"/>
      <c r="F30" s="36">
        <v>10</v>
      </c>
      <c r="G30" s="11">
        <f t="shared" si="0"/>
        <v>20</v>
      </c>
      <c r="H30" s="12">
        <f t="shared" si="1"/>
        <v>0</v>
      </c>
    </row>
    <row r="31" spans="1:8" ht="33" customHeight="1" x14ac:dyDescent="0.25">
      <c r="A31" s="11" t="s">
        <v>122</v>
      </c>
      <c r="B31" s="25"/>
      <c r="C31" s="11" t="s">
        <v>123</v>
      </c>
      <c r="D31" s="11" t="s">
        <v>6</v>
      </c>
      <c r="E31" s="31"/>
      <c r="F31" s="36">
        <v>20</v>
      </c>
      <c r="G31" s="11">
        <f t="shared" si="0"/>
        <v>40</v>
      </c>
      <c r="H31" s="12">
        <f t="shared" si="1"/>
        <v>0</v>
      </c>
    </row>
    <row r="32" spans="1:8" ht="33" customHeight="1" x14ac:dyDescent="0.25">
      <c r="A32" s="11" t="s">
        <v>52</v>
      </c>
      <c r="B32" s="25"/>
      <c r="C32" s="11" t="s">
        <v>53</v>
      </c>
      <c r="D32" s="11" t="s">
        <v>4</v>
      </c>
      <c r="E32" s="31"/>
      <c r="F32" s="36">
        <v>100</v>
      </c>
      <c r="G32" s="11">
        <f t="shared" si="0"/>
        <v>200</v>
      </c>
      <c r="H32" s="12">
        <f t="shared" si="1"/>
        <v>0</v>
      </c>
    </row>
    <row r="33" spans="1:8" ht="33" customHeight="1" x14ac:dyDescent="0.25">
      <c r="A33" s="11" t="s">
        <v>54</v>
      </c>
      <c r="B33" s="25"/>
      <c r="C33" s="11" t="s">
        <v>73</v>
      </c>
      <c r="D33" s="11" t="s">
        <v>4</v>
      </c>
      <c r="E33" s="31"/>
      <c r="F33" s="36">
        <v>20</v>
      </c>
      <c r="G33" s="11">
        <f t="shared" si="0"/>
        <v>40</v>
      </c>
      <c r="H33" s="12">
        <f t="shared" si="1"/>
        <v>0</v>
      </c>
    </row>
    <row r="34" spans="1:8" ht="33" customHeight="1" x14ac:dyDescent="0.25">
      <c r="A34" s="11" t="s">
        <v>55</v>
      </c>
      <c r="B34" s="25"/>
      <c r="C34" s="11" t="s">
        <v>71</v>
      </c>
      <c r="D34" s="11" t="s">
        <v>6</v>
      </c>
      <c r="E34" s="31"/>
      <c r="F34" s="36">
        <v>20</v>
      </c>
      <c r="G34" s="11">
        <f t="shared" si="0"/>
        <v>40</v>
      </c>
      <c r="H34" s="12">
        <f t="shared" si="1"/>
        <v>0</v>
      </c>
    </row>
    <row r="35" spans="1:8" ht="33" customHeight="1" x14ac:dyDescent="0.25">
      <c r="A35" s="11" t="s">
        <v>124</v>
      </c>
      <c r="B35" s="25"/>
      <c r="C35" s="11" t="s">
        <v>46</v>
      </c>
      <c r="D35" s="11" t="s">
        <v>6</v>
      </c>
      <c r="E35" s="31"/>
      <c r="F35" s="36">
        <v>600</v>
      </c>
      <c r="G35" s="11">
        <f t="shared" si="0"/>
        <v>1200</v>
      </c>
      <c r="H35" s="12">
        <f t="shared" si="1"/>
        <v>0</v>
      </c>
    </row>
    <row r="36" spans="1:8" ht="33" customHeight="1" x14ac:dyDescent="0.25">
      <c r="A36" s="11" t="s">
        <v>28</v>
      </c>
      <c r="B36" s="25"/>
      <c r="C36" s="11" t="s">
        <v>31</v>
      </c>
      <c r="D36" s="11" t="s">
        <v>4</v>
      </c>
      <c r="E36" s="31"/>
      <c r="F36" s="36">
        <v>30</v>
      </c>
      <c r="G36" s="11">
        <f t="shared" si="0"/>
        <v>60</v>
      </c>
      <c r="H36" s="12">
        <f t="shared" si="1"/>
        <v>0</v>
      </c>
    </row>
    <row r="37" spans="1:8" ht="38.25" customHeight="1" x14ac:dyDescent="0.25">
      <c r="A37" s="11" t="s">
        <v>29</v>
      </c>
      <c r="B37" s="25"/>
      <c r="C37" s="11" t="s">
        <v>30</v>
      </c>
      <c r="D37" s="11" t="s">
        <v>4</v>
      </c>
      <c r="E37" s="31"/>
      <c r="F37" s="36">
        <v>50</v>
      </c>
      <c r="G37" s="11">
        <f t="shared" si="0"/>
        <v>100</v>
      </c>
      <c r="H37" s="12">
        <f t="shared" si="1"/>
        <v>0</v>
      </c>
    </row>
    <row r="38" spans="1:8" ht="33" customHeight="1" x14ac:dyDescent="0.25">
      <c r="A38" s="11" t="s">
        <v>10</v>
      </c>
      <c r="B38" s="25"/>
      <c r="C38" s="11" t="s">
        <v>27</v>
      </c>
      <c r="D38" s="11" t="s">
        <v>4</v>
      </c>
      <c r="E38" s="31"/>
      <c r="F38" s="36">
        <v>200</v>
      </c>
      <c r="G38" s="11">
        <f t="shared" si="0"/>
        <v>400</v>
      </c>
      <c r="H38" s="12">
        <f t="shared" si="1"/>
        <v>0</v>
      </c>
    </row>
    <row r="39" spans="1:8" ht="33" customHeight="1" x14ac:dyDescent="0.25">
      <c r="A39" s="11" t="s">
        <v>94</v>
      </c>
      <c r="B39" s="25"/>
      <c r="C39" s="11" t="s">
        <v>96</v>
      </c>
      <c r="D39" s="11" t="s">
        <v>4</v>
      </c>
      <c r="E39" s="31"/>
      <c r="F39" s="36">
        <v>50</v>
      </c>
      <c r="G39" s="11">
        <f t="shared" si="0"/>
        <v>100</v>
      </c>
      <c r="H39" s="12">
        <f t="shared" si="1"/>
        <v>0</v>
      </c>
    </row>
    <row r="40" spans="1:8" ht="33" customHeight="1" x14ac:dyDescent="0.25">
      <c r="A40" s="11" t="s">
        <v>94</v>
      </c>
      <c r="B40" s="25"/>
      <c r="C40" s="11" t="s">
        <v>95</v>
      </c>
      <c r="D40" s="11" t="s">
        <v>4</v>
      </c>
      <c r="E40" s="31"/>
      <c r="F40" s="36">
        <v>50</v>
      </c>
      <c r="G40" s="11">
        <f t="shared" si="0"/>
        <v>100</v>
      </c>
      <c r="H40" s="12">
        <f t="shared" si="1"/>
        <v>0</v>
      </c>
    </row>
    <row r="41" spans="1:8" ht="33" customHeight="1" x14ac:dyDescent="0.25">
      <c r="A41" s="11" t="s">
        <v>74</v>
      </c>
      <c r="B41" s="25"/>
      <c r="C41" s="11" t="s">
        <v>75</v>
      </c>
      <c r="D41" s="11" t="s">
        <v>4</v>
      </c>
      <c r="E41" s="31"/>
      <c r="F41" s="36">
        <v>50</v>
      </c>
      <c r="G41" s="11">
        <f t="shared" si="0"/>
        <v>100</v>
      </c>
      <c r="H41" s="12">
        <f t="shared" si="1"/>
        <v>0</v>
      </c>
    </row>
    <row r="42" spans="1:8" ht="33" customHeight="1" x14ac:dyDescent="0.25">
      <c r="A42" s="11" t="s">
        <v>25</v>
      </c>
      <c r="B42" s="25"/>
      <c r="C42" s="11" t="s">
        <v>26</v>
      </c>
      <c r="D42" s="11" t="s">
        <v>4</v>
      </c>
      <c r="E42" s="31"/>
      <c r="F42" s="36">
        <v>50</v>
      </c>
      <c r="G42" s="11">
        <f t="shared" si="0"/>
        <v>100</v>
      </c>
      <c r="H42" s="12">
        <f t="shared" si="1"/>
        <v>0</v>
      </c>
    </row>
    <row r="43" spans="1:8" ht="33" customHeight="1" x14ac:dyDescent="0.25">
      <c r="A43" s="11" t="s">
        <v>90</v>
      </c>
      <c r="B43" s="25"/>
      <c r="C43" s="11" t="s">
        <v>91</v>
      </c>
      <c r="D43" s="11" t="s">
        <v>4</v>
      </c>
      <c r="E43" s="31"/>
      <c r="F43" s="36">
        <v>20</v>
      </c>
      <c r="G43" s="11">
        <f t="shared" si="0"/>
        <v>40</v>
      </c>
      <c r="H43" s="12">
        <f t="shared" si="1"/>
        <v>0</v>
      </c>
    </row>
    <row r="44" spans="1:8" ht="33" customHeight="1" x14ac:dyDescent="0.25">
      <c r="A44" s="11" t="s">
        <v>125</v>
      </c>
      <c r="B44" s="25"/>
      <c r="C44" s="11" t="s">
        <v>97</v>
      </c>
      <c r="D44" s="11" t="s">
        <v>4</v>
      </c>
      <c r="E44" s="31"/>
      <c r="F44" s="36">
        <v>20</v>
      </c>
      <c r="G44" s="11">
        <f t="shared" si="0"/>
        <v>40</v>
      </c>
      <c r="H44" s="12">
        <f t="shared" si="1"/>
        <v>0</v>
      </c>
    </row>
    <row r="45" spans="1:8" ht="33" customHeight="1" x14ac:dyDescent="0.3">
      <c r="A45" s="11" t="s">
        <v>24</v>
      </c>
      <c r="B45" s="26"/>
      <c r="C45" s="11" t="s">
        <v>56</v>
      </c>
      <c r="D45" s="11" t="s">
        <v>4</v>
      </c>
      <c r="E45" s="31"/>
      <c r="F45" s="36">
        <v>20</v>
      </c>
      <c r="G45" s="11">
        <f t="shared" si="0"/>
        <v>40</v>
      </c>
      <c r="H45" s="12">
        <f t="shared" si="1"/>
        <v>0</v>
      </c>
    </row>
    <row r="46" spans="1:8" ht="33" customHeight="1" x14ac:dyDescent="0.25">
      <c r="A46" s="11" t="s">
        <v>126</v>
      </c>
      <c r="B46" s="25"/>
      <c r="C46" s="11" t="s">
        <v>128</v>
      </c>
      <c r="D46" s="11" t="s">
        <v>4</v>
      </c>
      <c r="E46" s="31"/>
      <c r="F46" s="36">
        <v>200</v>
      </c>
      <c r="G46" s="11">
        <f t="shared" si="0"/>
        <v>400</v>
      </c>
      <c r="H46" s="12">
        <f t="shared" si="1"/>
        <v>0</v>
      </c>
    </row>
    <row r="47" spans="1:8" ht="33" customHeight="1" x14ac:dyDescent="0.25">
      <c r="A47" s="11" t="s">
        <v>127</v>
      </c>
      <c r="B47" s="25"/>
      <c r="C47" s="11" t="s">
        <v>128</v>
      </c>
      <c r="D47" s="11" t="s">
        <v>4</v>
      </c>
      <c r="E47" s="31"/>
      <c r="F47" s="36">
        <v>500</v>
      </c>
      <c r="G47" s="11">
        <f t="shared" si="0"/>
        <v>1000</v>
      </c>
      <c r="H47" s="12">
        <f t="shared" si="1"/>
        <v>0</v>
      </c>
    </row>
    <row r="48" spans="1:8" ht="33" customHeight="1" x14ac:dyDescent="0.25">
      <c r="A48" s="11" t="s">
        <v>22</v>
      </c>
      <c r="B48" s="25"/>
      <c r="C48" s="11" t="s">
        <v>23</v>
      </c>
      <c r="D48" s="11" t="s">
        <v>4</v>
      </c>
      <c r="E48" s="31"/>
      <c r="F48" s="36">
        <v>500</v>
      </c>
      <c r="G48" s="11">
        <f t="shared" si="0"/>
        <v>1000</v>
      </c>
      <c r="H48" s="12">
        <f t="shared" si="1"/>
        <v>0</v>
      </c>
    </row>
    <row r="49" spans="1:8" ht="33" customHeight="1" x14ac:dyDescent="0.25">
      <c r="A49" s="11" t="s">
        <v>81</v>
      </c>
      <c r="B49" s="25"/>
      <c r="C49" s="11" t="s">
        <v>83</v>
      </c>
      <c r="D49" s="11" t="s">
        <v>6</v>
      </c>
      <c r="E49" s="31"/>
      <c r="F49" s="36">
        <v>50</v>
      </c>
      <c r="G49" s="11">
        <f t="shared" si="0"/>
        <v>100</v>
      </c>
      <c r="H49" s="12">
        <f t="shared" si="1"/>
        <v>0</v>
      </c>
    </row>
    <row r="50" spans="1:8" ht="33" customHeight="1" x14ac:dyDescent="0.25">
      <c r="A50" s="11" t="s">
        <v>80</v>
      </c>
      <c r="B50" s="25"/>
      <c r="C50" s="11" t="s">
        <v>82</v>
      </c>
      <c r="D50" s="11" t="s">
        <v>6</v>
      </c>
      <c r="E50" s="31"/>
      <c r="F50" s="36">
        <v>50</v>
      </c>
      <c r="G50" s="11">
        <f t="shared" si="0"/>
        <v>100</v>
      </c>
      <c r="H50" s="12">
        <f t="shared" si="1"/>
        <v>0</v>
      </c>
    </row>
    <row r="51" spans="1:8" ht="33" customHeight="1" x14ac:dyDescent="0.25">
      <c r="A51" s="11" t="s">
        <v>85</v>
      </c>
      <c r="B51" s="25"/>
      <c r="C51" s="11" t="s">
        <v>88</v>
      </c>
      <c r="D51" s="11" t="s">
        <v>4</v>
      </c>
      <c r="E51" s="31"/>
      <c r="F51" s="36">
        <v>50</v>
      </c>
      <c r="G51" s="11">
        <f t="shared" si="0"/>
        <v>100</v>
      </c>
      <c r="H51" s="12">
        <f t="shared" si="1"/>
        <v>0</v>
      </c>
    </row>
    <row r="52" spans="1:8" ht="33" customHeight="1" x14ac:dyDescent="0.25">
      <c r="A52" s="11" t="s">
        <v>84</v>
      </c>
      <c r="B52" s="25"/>
      <c r="C52" s="11" t="s">
        <v>88</v>
      </c>
      <c r="D52" s="11" t="s">
        <v>4</v>
      </c>
      <c r="E52" s="31"/>
      <c r="F52" s="36">
        <v>50</v>
      </c>
      <c r="G52" s="11">
        <f t="shared" si="0"/>
        <v>100</v>
      </c>
      <c r="H52" s="12">
        <f t="shared" ref="H52:H83" si="2">G52*E52</f>
        <v>0</v>
      </c>
    </row>
    <row r="53" spans="1:8" ht="33" customHeight="1" x14ac:dyDescent="0.25">
      <c r="A53" s="11" t="s">
        <v>129</v>
      </c>
      <c r="B53" s="25"/>
      <c r="C53" s="11" t="s">
        <v>23</v>
      </c>
      <c r="D53" s="11" t="s">
        <v>4</v>
      </c>
      <c r="E53" s="31"/>
      <c r="F53" s="36">
        <v>500</v>
      </c>
      <c r="G53" s="11">
        <f t="shared" si="0"/>
        <v>1000</v>
      </c>
      <c r="H53" s="12">
        <f t="shared" si="2"/>
        <v>0</v>
      </c>
    </row>
    <row r="54" spans="1:8" ht="33" customHeight="1" x14ac:dyDescent="0.25">
      <c r="A54" s="11" t="s">
        <v>109</v>
      </c>
      <c r="B54" s="25"/>
      <c r="C54" s="11" t="s">
        <v>72</v>
      </c>
      <c r="D54" s="11" t="s">
        <v>4</v>
      </c>
      <c r="E54" s="31"/>
      <c r="F54" s="36">
        <v>50</v>
      </c>
      <c r="G54" s="11">
        <f t="shared" si="0"/>
        <v>100</v>
      </c>
      <c r="H54" s="12">
        <f t="shared" si="2"/>
        <v>0</v>
      </c>
    </row>
    <row r="55" spans="1:8" ht="33" customHeight="1" x14ac:dyDescent="0.25">
      <c r="A55" s="11" t="s">
        <v>20</v>
      </c>
      <c r="B55" s="25"/>
      <c r="C55" s="11" t="s">
        <v>21</v>
      </c>
      <c r="D55" s="11" t="s">
        <v>4</v>
      </c>
      <c r="E55" s="31"/>
      <c r="F55" s="36">
        <v>1000</v>
      </c>
      <c r="G55" s="11">
        <f t="shared" si="0"/>
        <v>2000</v>
      </c>
      <c r="H55" s="12">
        <f t="shared" si="2"/>
        <v>0</v>
      </c>
    </row>
    <row r="56" spans="1:8" ht="33" customHeight="1" x14ac:dyDescent="0.25">
      <c r="A56" s="11" t="s">
        <v>20</v>
      </c>
      <c r="B56" s="25"/>
      <c r="C56" s="11" t="s">
        <v>131</v>
      </c>
      <c r="D56" s="11" t="s">
        <v>4</v>
      </c>
      <c r="E56" s="31"/>
      <c r="F56" s="36">
        <v>200</v>
      </c>
      <c r="G56" s="11">
        <f t="shared" si="0"/>
        <v>400</v>
      </c>
      <c r="H56" s="12">
        <f t="shared" si="2"/>
        <v>0</v>
      </c>
    </row>
    <row r="57" spans="1:8" ht="33" customHeight="1" x14ac:dyDescent="0.25">
      <c r="A57" s="11" t="s">
        <v>7</v>
      </c>
      <c r="B57" s="25"/>
      <c r="C57" s="11" t="s">
        <v>32</v>
      </c>
      <c r="D57" s="11" t="s">
        <v>6</v>
      </c>
      <c r="E57" s="31"/>
      <c r="F57" s="36">
        <v>500</v>
      </c>
      <c r="G57" s="11">
        <f t="shared" si="0"/>
        <v>1000</v>
      </c>
      <c r="H57" s="12">
        <f t="shared" si="2"/>
        <v>0</v>
      </c>
    </row>
    <row r="58" spans="1:8" ht="33" customHeight="1" x14ac:dyDescent="0.25">
      <c r="A58" s="11" t="s">
        <v>132</v>
      </c>
      <c r="B58" s="25"/>
      <c r="C58" s="11" t="s">
        <v>133</v>
      </c>
      <c r="D58" s="11" t="s">
        <v>4</v>
      </c>
      <c r="E58" s="31"/>
      <c r="F58" s="36">
        <v>50</v>
      </c>
      <c r="G58" s="11">
        <f t="shared" si="0"/>
        <v>100</v>
      </c>
      <c r="H58" s="12">
        <f t="shared" si="2"/>
        <v>0</v>
      </c>
    </row>
    <row r="59" spans="1:8" ht="33" customHeight="1" x14ac:dyDescent="0.25">
      <c r="A59" s="11" t="s">
        <v>108</v>
      </c>
      <c r="B59" s="25"/>
      <c r="C59" s="11" t="s">
        <v>86</v>
      </c>
      <c r="D59" s="11" t="s">
        <v>4</v>
      </c>
      <c r="E59" s="31"/>
      <c r="F59" s="36">
        <v>100</v>
      </c>
      <c r="G59" s="11">
        <f t="shared" si="0"/>
        <v>200</v>
      </c>
      <c r="H59" s="12">
        <f t="shared" si="2"/>
        <v>0</v>
      </c>
    </row>
    <row r="60" spans="1:8" ht="33" customHeight="1" x14ac:dyDescent="0.25">
      <c r="A60" s="11" t="s">
        <v>108</v>
      </c>
      <c r="B60" s="25"/>
      <c r="C60" s="11" t="s">
        <v>87</v>
      </c>
      <c r="D60" s="11" t="s">
        <v>4</v>
      </c>
      <c r="E60" s="31"/>
      <c r="F60" s="36">
        <v>200</v>
      </c>
      <c r="G60" s="11">
        <f t="shared" si="0"/>
        <v>400</v>
      </c>
      <c r="H60" s="12">
        <f t="shared" si="2"/>
        <v>0</v>
      </c>
    </row>
    <row r="61" spans="1:8" ht="33" customHeight="1" x14ac:dyDescent="0.25">
      <c r="A61" s="11" t="s">
        <v>65</v>
      </c>
      <c r="B61" s="25"/>
      <c r="C61" s="11" t="s">
        <v>98</v>
      </c>
      <c r="D61" s="11" t="s">
        <v>4</v>
      </c>
      <c r="E61" s="31"/>
      <c r="F61" s="36">
        <v>50</v>
      </c>
      <c r="G61" s="11">
        <f t="shared" si="0"/>
        <v>100</v>
      </c>
      <c r="H61" s="12">
        <f t="shared" si="2"/>
        <v>0</v>
      </c>
    </row>
    <row r="62" spans="1:8" ht="33" customHeight="1" x14ac:dyDescent="0.25">
      <c r="A62" s="11" t="s">
        <v>65</v>
      </c>
      <c r="B62" s="25"/>
      <c r="C62" s="11" t="s">
        <v>134</v>
      </c>
      <c r="D62" s="11" t="s">
        <v>4</v>
      </c>
      <c r="E62" s="31"/>
      <c r="F62" s="36">
        <v>50</v>
      </c>
      <c r="G62" s="11">
        <f t="shared" si="0"/>
        <v>100</v>
      </c>
      <c r="H62" s="12">
        <f t="shared" si="2"/>
        <v>0</v>
      </c>
    </row>
    <row r="63" spans="1:8" ht="33" customHeight="1" x14ac:dyDescent="0.25">
      <c r="A63" s="11" t="s">
        <v>65</v>
      </c>
      <c r="B63" s="25"/>
      <c r="C63" s="11" t="s">
        <v>135</v>
      </c>
      <c r="D63" s="11" t="s">
        <v>4</v>
      </c>
      <c r="E63" s="31"/>
      <c r="F63" s="36">
        <v>50</v>
      </c>
      <c r="G63" s="11">
        <f t="shared" si="0"/>
        <v>100</v>
      </c>
      <c r="H63" s="12">
        <f t="shared" si="2"/>
        <v>0</v>
      </c>
    </row>
    <row r="64" spans="1:8" ht="33" customHeight="1" x14ac:dyDescent="0.25">
      <c r="A64" s="11" t="s">
        <v>65</v>
      </c>
      <c r="B64" s="25"/>
      <c r="C64" s="11" t="s">
        <v>99</v>
      </c>
      <c r="D64" s="11" t="s">
        <v>4</v>
      </c>
      <c r="E64" s="31"/>
      <c r="F64" s="36">
        <v>30</v>
      </c>
      <c r="G64" s="11">
        <f t="shared" si="0"/>
        <v>60</v>
      </c>
      <c r="H64" s="12">
        <f t="shared" si="2"/>
        <v>0</v>
      </c>
    </row>
    <row r="65" spans="1:8" ht="33" customHeight="1" x14ac:dyDescent="0.25">
      <c r="A65" s="11" t="s">
        <v>43</v>
      </c>
      <c r="B65" s="25"/>
      <c r="C65" s="11" t="s">
        <v>145</v>
      </c>
      <c r="D65" s="11" t="s">
        <v>4</v>
      </c>
      <c r="E65" s="31"/>
      <c r="F65" s="36">
        <v>80</v>
      </c>
      <c r="G65" s="11">
        <f t="shared" si="0"/>
        <v>160</v>
      </c>
      <c r="H65" s="12">
        <f t="shared" si="2"/>
        <v>0</v>
      </c>
    </row>
    <row r="66" spans="1:8" ht="33" customHeight="1" x14ac:dyDescent="0.25">
      <c r="A66" s="11" t="s">
        <v>43</v>
      </c>
      <c r="B66" s="25"/>
      <c r="C66" s="11" t="s">
        <v>144</v>
      </c>
      <c r="D66" s="11" t="s">
        <v>4</v>
      </c>
      <c r="E66" s="31"/>
      <c r="F66" s="36">
        <v>80</v>
      </c>
      <c r="G66" s="11">
        <f t="shared" si="0"/>
        <v>160</v>
      </c>
      <c r="H66" s="12">
        <f t="shared" si="2"/>
        <v>0</v>
      </c>
    </row>
    <row r="67" spans="1:8" ht="33" customHeight="1" x14ac:dyDescent="0.25">
      <c r="A67" s="11" t="s">
        <v>11</v>
      </c>
      <c r="B67" s="25"/>
      <c r="C67" s="11" t="s">
        <v>12</v>
      </c>
      <c r="D67" s="11" t="s">
        <v>4</v>
      </c>
      <c r="E67" s="31"/>
      <c r="F67" s="36">
        <v>30</v>
      </c>
      <c r="G67" s="11">
        <f t="shared" si="0"/>
        <v>60</v>
      </c>
      <c r="H67" s="12">
        <f t="shared" si="2"/>
        <v>0</v>
      </c>
    </row>
    <row r="68" spans="1:8" ht="33" customHeight="1" x14ac:dyDescent="0.25">
      <c r="A68" s="11" t="s">
        <v>66</v>
      </c>
      <c r="B68" s="25"/>
      <c r="C68" s="11" t="s">
        <v>76</v>
      </c>
      <c r="D68" s="11" t="s">
        <v>4</v>
      </c>
      <c r="E68" s="31"/>
      <c r="F68" s="36">
        <v>10</v>
      </c>
      <c r="G68" s="11">
        <f t="shared" si="0"/>
        <v>20</v>
      </c>
      <c r="H68" s="12">
        <f t="shared" si="2"/>
        <v>0</v>
      </c>
    </row>
    <row r="69" spans="1:8" ht="33" customHeight="1" x14ac:dyDescent="0.25">
      <c r="A69" s="11" t="s">
        <v>156</v>
      </c>
      <c r="B69" s="25"/>
      <c r="C69" s="11" t="s">
        <v>160</v>
      </c>
      <c r="D69" s="11" t="s">
        <v>4</v>
      </c>
      <c r="E69" s="31"/>
      <c r="F69" s="36">
        <v>20</v>
      </c>
      <c r="G69" s="11">
        <f t="shared" si="0"/>
        <v>40</v>
      </c>
      <c r="H69" s="12">
        <f t="shared" si="2"/>
        <v>0</v>
      </c>
    </row>
    <row r="70" spans="1:8" ht="33" customHeight="1" x14ac:dyDescent="0.25">
      <c r="A70" s="11" t="s">
        <v>156</v>
      </c>
      <c r="B70" s="25"/>
      <c r="C70" s="11" t="s">
        <v>159</v>
      </c>
      <c r="D70" s="11" t="s">
        <v>4</v>
      </c>
      <c r="E70" s="31"/>
      <c r="F70" s="36">
        <v>20</v>
      </c>
      <c r="G70" s="11">
        <f t="shared" si="0"/>
        <v>40</v>
      </c>
      <c r="H70" s="12">
        <f t="shared" si="2"/>
        <v>0</v>
      </c>
    </row>
    <row r="71" spans="1:8" ht="33" customHeight="1" x14ac:dyDescent="0.25">
      <c r="A71" s="11" t="s">
        <v>136</v>
      </c>
      <c r="B71" s="25"/>
      <c r="C71" s="11" t="s">
        <v>89</v>
      </c>
      <c r="D71" s="11" t="s">
        <v>6</v>
      </c>
      <c r="E71" s="31"/>
      <c r="F71" s="36">
        <v>20</v>
      </c>
      <c r="G71" s="11">
        <f t="shared" si="0"/>
        <v>40</v>
      </c>
      <c r="H71" s="12">
        <f t="shared" si="2"/>
        <v>0</v>
      </c>
    </row>
    <row r="72" spans="1:8" ht="33" customHeight="1" x14ac:dyDescent="0.25">
      <c r="A72" s="11" t="s">
        <v>137</v>
      </c>
      <c r="B72" s="25"/>
      <c r="C72" s="11" t="s">
        <v>138</v>
      </c>
      <c r="D72" s="11" t="s">
        <v>4</v>
      </c>
      <c r="E72" s="31"/>
      <c r="F72" s="36">
        <v>20</v>
      </c>
      <c r="G72" s="11">
        <f t="shared" si="0"/>
        <v>40</v>
      </c>
      <c r="H72" s="12">
        <f t="shared" si="2"/>
        <v>0</v>
      </c>
    </row>
    <row r="73" spans="1:8" ht="33" customHeight="1" x14ac:dyDescent="0.25">
      <c r="A73" s="11" t="s">
        <v>139</v>
      </c>
      <c r="B73" s="25"/>
      <c r="C73" s="11" t="s">
        <v>140</v>
      </c>
      <c r="D73" s="11" t="s">
        <v>4</v>
      </c>
      <c r="E73" s="31"/>
      <c r="F73" s="36">
        <v>50</v>
      </c>
      <c r="G73" s="11">
        <f t="shared" ref="G73:G94" si="3">F73*2</f>
        <v>100</v>
      </c>
      <c r="H73" s="12">
        <f t="shared" si="2"/>
        <v>0</v>
      </c>
    </row>
    <row r="74" spans="1:8" ht="33" customHeight="1" x14ac:dyDescent="0.25">
      <c r="A74" s="11" t="s">
        <v>141</v>
      </c>
      <c r="B74" s="25"/>
      <c r="C74" s="11" t="s">
        <v>142</v>
      </c>
      <c r="D74" s="11" t="s">
        <v>6</v>
      </c>
      <c r="E74" s="31"/>
      <c r="F74" s="36">
        <v>500</v>
      </c>
      <c r="G74" s="11">
        <f t="shared" si="3"/>
        <v>1000</v>
      </c>
      <c r="H74" s="12">
        <f t="shared" si="2"/>
        <v>0</v>
      </c>
    </row>
    <row r="75" spans="1:8" ht="33" customHeight="1" x14ac:dyDescent="0.25">
      <c r="A75" s="11" t="s">
        <v>141</v>
      </c>
      <c r="B75" s="25"/>
      <c r="C75" s="11" t="s">
        <v>143</v>
      </c>
      <c r="D75" s="11" t="s">
        <v>6</v>
      </c>
      <c r="E75" s="31"/>
      <c r="F75" s="36">
        <v>300</v>
      </c>
      <c r="G75" s="11">
        <f t="shared" si="3"/>
        <v>600</v>
      </c>
      <c r="H75" s="12">
        <f t="shared" si="2"/>
        <v>0</v>
      </c>
    </row>
    <row r="76" spans="1:8" ht="33" customHeight="1" x14ac:dyDescent="0.25">
      <c r="A76" s="11" t="s">
        <v>69</v>
      </c>
      <c r="B76" s="25"/>
      <c r="C76" s="11" t="s">
        <v>70</v>
      </c>
      <c r="D76" s="11" t="s">
        <v>4</v>
      </c>
      <c r="E76" s="31"/>
      <c r="F76" s="36">
        <v>15</v>
      </c>
      <c r="G76" s="11">
        <f t="shared" si="3"/>
        <v>30</v>
      </c>
      <c r="H76" s="12">
        <f t="shared" si="2"/>
        <v>0</v>
      </c>
    </row>
    <row r="77" spans="1:8" ht="33" customHeight="1" x14ac:dyDescent="0.25">
      <c r="A77" s="11" t="s">
        <v>130</v>
      </c>
      <c r="B77" s="25"/>
      <c r="C77" s="11" t="s">
        <v>155</v>
      </c>
      <c r="D77" s="11" t="s">
        <v>4</v>
      </c>
      <c r="E77" s="31"/>
      <c r="F77" s="36">
        <v>50</v>
      </c>
      <c r="G77" s="11">
        <f t="shared" si="3"/>
        <v>100</v>
      </c>
      <c r="H77" s="12">
        <f t="shared" si="2"/>
        <v>0</v>
      </c>
    </row>
    <row r="78" spans="1:8" ht="33" customHeight="1" x14ac:dyDescent="0.25">
      <c r="A78" s="11" t="s">
        <v>16</v>
      </c>
      <c r="B78" s="25"/>
      <c r="C78" s="11" t="s">
        <v>17</v>
      </c>
      <c r="D78" s="11" t="s">
        <v>4</v>
      </c>
      <c r="E78" s="31"/>
      <c r="F78" s="36">
        <v>50</v>
      </c>
      <c r="G78" s="11">
        <f t="shared" si="3"/>
        <v>100</v>
      </c>
      <c r="H78" s="12">
        <f t="shared" si="2"/>
        <v>0</v>
      </c>
    </row>
    <row r="79" spans="1:8" ht="33" customHeight="1" x14ac:dyDescent="0.25">
      <c r="A79" s="11" t="s">
        <v>18</v>
      </c>
      <c r="B79" s="25"/>
      <c r="C79" s="11" t="s">
        <v>19</v>
      </c>
      <c r="D79" s="11" t="s">
        <v>4</v>
      </c>
      <c r="E79" s="31"/>
      <c r="F79" s="36">
        <v>100</v>
      </c>
      <c r="G79" s="11">
        <f t="shared" si="3"/>
        <v>200</v>
      </c>
      <c r="H79" s="12">
        <f t="shared" si="2"/>
        <v>0</v>
      </c>
    </row>
    <row r="80" spans="1:8" ht="33" customHeight="1" x14ac:dyDescent="0.25">
      <c r="A80" s="11" t="s">
        <v>165</v>
      </c>
      <c r="B80" s="25"/>
      <c r="C80" s="11" t="s">
        <v>103</v>
      </c>
      <c r="D80" s="11" t="s">
        <v>4</v>
      </c>
      <c r="E80" s="31"/>
      <c r="F80" s="36">
        <v>50</v>
      </c>
      <c r="G80" s="11">
        <f t="shared" si="3"/>
        <v>100</v>
      </c>
      <c r="H80" s="12">
        <f t="shared" si="2"/>
        <v>0</v>
      </c>
    </row>
    <row r="81" spans="1:8" ht="33" customHeight="1" x14ac:dyDescent="0.25">
      <c r="A81" s="11" t="s">
        <v>67</v>
      </c>
      <c r="B81" s="25"/>
      <c r="C81" s="11" t="s">
        <v>78</v>
      </c>
      <c r="D81" s="11" t="s">
        <v>4</v>
      </c>
      <c r="E81" s="31"/>
      <c r="F81" s="36">
        <v>100</v>
      </c>
      <c r="G81" s="11">
        <f t="shared" si="3"/>
        <v>200</v>
      </c>
      <c r="H81" s="12">
        <f t="shared" si="2"/>
        <v>0</v>
      </c>
    </row>
    <row r="82" spans="1:8" ht="33" customHeight="1" x14ac:dyDescent="0.25">
      <c r="A82" s="11" t="s">
        <v>44</v>
      </c>
      <c r="B82" s="25"/>
      <c r="C82" s="11" t="s">
        <v>79</v>
      </c>
      <c r="D82" s="11" t="s">
        <v>4</v>
      </c>
      <c r="E82" s="31"/>
      <c r="F82" s="36">
        <v>250</v>
      </c>
      <c r="G82" s="11">
        <f t="shared" si="3"/>
        <v>500</v>
      </c>
      <c r="H82" s="12">
        <f t="shared" si="2"/>
        <v>0</v>
      </c>
    </row>
    <row r="83" spans="1:8" ht="33" customHeight="1" x14ac:dyDescent="0.25">
      <c r="A83" s="11" t="s">
        <v>45</v>
      </c>
      <c r="B83" s="25"/>
      <c r="C83" s="11" t="s">
        <v>79</v>
      </c>
      <c r="D83" s="11" t="s">
        <v>4</v>
      </c>
      <c r="E83" s="31"/>
      <c r="F83" s="36">
        <v>250</v>
      </c>
      <c r="G83" s="11">
        <f t="shared" si="3"/>
        <v>500</v>
      </c>
      <c r="H83" s="12">
        <f t="shared" si="2"/>
        <v>0</v>
      </c>
    </row>
    <row r="84" spans="1:8" ht="33" customHeight="1" x14ac:dyDescent="0.25">
      <c r="A84" s="11" t="s">
        <v>149</v>
      </c>
      <c r="B84" s="25"/>
      <c r="C84" s="11" t="s">
        <v>150</v>
      </c>
      <c r="D84" s="11" t="s">
        <v>4</v>
      </c>
      <c r="E84" s="31"/>
      <c r="F84" s="36">
        <v>100</v>
      </c>
      <c r="G84" s="11">
        <f t="shared" si="3"/>
        <v>200</v>
      </c>
      <c r="H84" s="12">
        <f t="shared" ref="H84:H94" si="4">G84*E84</f>
        <v>0</v>
      </c>
    </row>
    <row r="85" spans="1:8" ht="33" customHeight="1" x14ac:dyDescent="0.25">
      <c r="A85" s="11" t="s">
        <v>47</v>
      </c>
      <c r="B85" s="25"/>
      <c r="C85" s="11" t="s">
        <v>48</v>
      </c>
      <c r="D85" s="11" t="s">
        <v>6</v>
      </c>
      <c r="E85" s="31"/>
      <c r="F85" s="36">
        <v>500</v>
      </c>
      <c r="G85" s="11">
        <f t="shared" si="3"/>
        <v>1000</v>
      </c>
      <c r="H85" s="12">
        <f t="shared" si="4"/>
        <v>0</v>
      </c>
    </row>
    <row r="86" spans="1:8" ht="33" customHeight="1" x14ac:dyDescent="0.25">
      <c r="A86" s="11" t="s">
        <v>106</v>
      </c>
      <c r="B86" s="25"/>
      <c r="C86" s="11" t="s">
        <v>107</v>
      </c>
      <c r="D86" s="11" t="s">
        <v>6</v>
      </c>
      <c r="E86" s="31"/>
      <c r="F86" s="36">
        <v>30</v>
      </c>
      <c r="G86" s="11">
        <f t="shared" si="3"/>
        <v>60</v>
      </c>
      <c r="H86" s="12">
        <f t="shared" si="4"/>
        <v>0</v>
      </c>
    </row>
    <row r="87" spans="1:8" ht="33" customHeight="1" x14ac:dyDescent="0.25">
      <c r="A87" s="11" t="s">
        <v>102</v>
      </c>
      <c r="B87" s="25"/>
      <c r="C87" s="11" t="s">
        <v>110</v>
      </c>
      <c r="D87" s="11" t="s">
        <v>6</v>
      </c>
      <c r="E87" s="31"/>
      <c r="F87" s="36">
        <v>20</v>
      </c>
      <c r="G87" s="11">
        <f t="shared" si="3"/>
        <v>40</v>
      </c>
      <c r="H87" s="12">
        <f t="shared" si="4"/>
        <v>0</v>
      </c>
    </row>
    <row r="88" spans="1:8" ht="33" customHeight="1" x14ac:dyDescent="0.25">
      <c r="A88" s="11" t="s">
        <v>92</v>
      </c>
      <c r="B88" s="25"/>
      <c r="C88" s="11" t="s">
        <v>93</v>
      </c>
      <c r="D88" s="11" t="s">
        <v>4</v>
      </c>
      <c r="E88" s="31"/>
      <c r="F88" s="36">
        <v>20</v>
      </c>
      <c r="G88" s="11">
        <f t="shared" si="3"/>
        <v>40</v>
      </c>
      <c r="H88" s="12">
        <f t="shared" si="4"/>
        <v>0</v>
      </c>
    </row>
    <row r="89" spans="1:8" ht="33" customHeight="1" x14ac:dyDescent="0.25">
      <c r="A89" s="11" t="s">
        <v>8</v>
      </c>
      <c r="B89" s="25"/>
      <c r="C89" s="11" t="s">
        <v>15</v>
      </c>
      <c r="D89" s="11" t="s">
        <v>6</v>
      </c>
      <c r="E89" s="31"/>
      <c r="F89" s="36">
        <v>1000</v>
      </c>
      <c r="G89" s="11">
        <f t="shared" si="3"/>
        <v>2000</v>
      </c>
      <c r="H89" s="12">
        <f t="shared" si="4"/>
        <v>0</v>
      </c>
    </row>
    <row r="90" spans="1:8" ht="33" customHeight="1" x14ac:dyDescent="0.25">
      <c r="A90" s="11" t="s">
        <v>151</v>
      </c>
      <c r="B90" s="25"/>
      <c r="C90" s="11" t="s">
        <v>152</v>
      </c>
      <c r="D90" s="11" t="s">
        <v>6</v>
      </c>
      <c r="E90" s="31"/>
      <c r="F90" s="36">
        <v>10</v>
      </c>
      <c r="G90" s="11">
        <f t="shared" si="3"/>
        <v>20</v>
      </c>
      <c r="H90" s="12">
        <f t="shared" si="4"/>
        <v>0</v>
      </c>
    </row>
    <row r="91" spans="1:8" ht="33" customHeight="1" x14ac:dyDescent="0.25">
      <c r="A91" s="11" t="s">
        <v>153</v>
      </c>
      <c r="B91" s="25"/>
      <c r="C91" s="11" t="s">
        <v>154</v>
      </c>
      <c r="D91" s="11" t="s">
        <v>6</v>
      </c>
      <c r="E91" s="31"/>
      <c r="F91" s="36">
        <v>5</v>
      </c>
      <c r="G91" s="11">
        <f t="shared" si="3"/>
        <v>10</v>
      </c>
      <c r="H91" s="12">
        <f t="shared" si="4"/>
        <v>0</v>
      </c>
    </row>
    <row r="92" spans="1:8" ht="42.75" customHeight="1" x14ac:dyDescent="0.25">
      <c r="A92" s="11" t="s">
        <v>68</v>
      </c>
      <c r="B92" s="25"/>
      <c r="C92" s="11" t="s">
        <v>77</v>
      </c>
      <c r="D92" s="11" t="s">
        <v>4</v>
      </c>
      <c r="E92" s="31"/>
      <c r="F92" s="36">
        <v>50</v>
      </c>
      <c r="G92" s="11">
        <f t="shared" si="3"/>
        <v>100</v>
      </c>
      <c r="H92" s="12">
        <f t="shared" si="4"/>
        <v>0</v>
      </c>
    </row>
    <row r="93" spans="1:8" ht="33" customHeight="1" x14ac:dyDescent="0.25">
      <c r="A93" s="11" t="s">
        <v>100</v>
      </c>
      <c r="B93" s="25"/>
      <c r="C93" s="11" t="s">
        <v>101</v>
      </c>
      <c r="D93" s="11" t="s">
        <v>6</v>
      </c>
      <c r="E93" s="31"/>
      <c r="F93" s="36">
        <v>20</v>
      </c>
      <c r="G93" s="11">
        <f t="shared" si="3"/>
        <v>40</v>
      </c>
      <c r="H93" s="12">
        <f t="shared" si="4"/>
        <v>0</v>
      </c>
    </row>
    <row r="94" spans="1:8" ht="33" customHeight="1" x14ac:dyDescent="0.3">
      <c r="A94" s="11" t="s">
        <v>13</v>
      </c>
      <c r="B94" s="26"/>
      <c r="C94" s="11" t="s">
        <v>14</v>
      </c>
      <c r="D94" s="13" t="s">
        <v>6</v>
      </c>
      <c r="E94" s="31"/>
      <c r="F94" s="36">
        <v>100</v>
      </c>
      <c r="G94" s="11">
        <f t="shared" si="3"/>
        <v>200</v>
      </c>
      <c r="H94" s="12">
        <f t="shared" si="4"/>
        <v>0</v>
      </c>
    </row>
    <row r="95" spans="1:8" x14ac:dyDescent="0.25">
      <c r="C95" s="14"/>
      <c r="D95" s="14"/>
      <c r="E95" s="14"/>
      <c r="F95" s="14"/>
      <c r="G95" s="14"/>
      <c r="H95" s="14"/>
    </row>
    <row r="96" spans="1:8" ht="16.5" x14ac:dyDescent="0.3">
      <c r="C96" s="28" t="s">
        <v>115</v>
      </c>
      <c r="D96" s="29"/>
      <c r="E96" s="29"/>
      <c r="F96" s="29"/>
      <c r="G96" s="29"/>
      <c r="H96" s="27">
        <f>SUM(H19:H95)</f>
        <v>0</v>
      </c>
    </row>
    <row r="111" spans="8:8" x14ac:dyDescent="0.25">
      <c r="H111" s="32"/>
    </row>
  </sheetData>
  <mergeCells count="2">
    <mergeCell ref="D8:E8"/>
    <mergeCell ref="D9:E9"/>
  </mergeCells>
  <phoneticPr fontId="1" type="noConversion"/>
  <pageMargins left="0.78740157499999996" right="0.78740157499999996" top="0.984251969" bottom="0.984251969" header="0.4921259845" footer="0.4921259845"/>
  <pageSetup paperSize="8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F2B1-482E-4D0A-8443-9818253A4FD0}">
  <dimension ref="B1:F10"/>
  <sheetViews>
    <sheetView showGridLines="0" workbookViewId="0">
      <selection activeCell="B22" sqref="B22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15" t="s">
        <v>57</v>
      </c>
      <c r="C1" s="15"/>
      <c r="D1" s="19"/>
      <c r="E1" s="19"/>
      <c r="F1" s="19"/>
    </row>
    <row r="2" spans="2:6" x14ac:dyDescent="0.2">
      <c r="B2" s="15" t="s">
        <v>58</v>
      </c>
      <c r="C2" s="15"/>
      <c r="D2" s="19"/>
      <c r="E2" s="19"/>
      <c r="F2" s="19"/>
    </row>
    <row r="3" spans="2:6" x14ac:dyDescent="0.2">
      <c r="B3" s="16"/>
      <c r="C3" s="16"/>
      <c r="D3" s="20"/>
      <c r="E3" s="20"/>
      <c r="F3" s="20"/>
    </row>
    <row r="4" spans="2:6" ht="38.25" x14ac:dyDescent="0.2">
      <c r="B4" s="16" t="s">
        <v>59</v>
      </c>
      <c r="C4" s="16"/>
      <c r="D4" s="20"/>
      <c r="E4" s="20"/>
      <c r="F4" s="20"/>
    </row>
    <row r="5" spans="2:6" x14ac:dyDescent="0.2">
      <c r="B5" s="16"/>
      <c r="C5" s="16"/>
      <c r="D5" s="20"/>
      <c r="E5" s="20"/>
      <c r="F5" s="20"/>
    </row>
    <row r="6" spans="2:6" x14ac:dyDescent="0.2">
      <c r="B6" s="15" t="s">
        <v>60</v>
      </c>
      <c r="C6" s="15"/>
      <c r="D6" s="19"/>
      <c r="E6" s="19" t="s">
        <v>61</v>
      </c>
      <c r="F6" s="19" t="s">
        <v>62</v>
      </c>
    </row>
    <row r="7" spans="2:6" ht="13.5" thickBot="1" x14ac:dyDescent="0.25">
      <c r="B7" s="16"/>
      <c r="C7" s="16"/>
      <c r="D7" s="20"/>
      <c r="E7" s="20"/>
      <c r="F7" s="20"/>
    </row>
    <row r="8" spans="2:6" ht="39" thickBot="1" x14ac:dyDescent="0.25">
      <c r="B8" s="17" t="s">
        <v>63</v>
      </c>
      <c r="C8" s="18"/>
      <c r="D8" s="21"/>
      <c r="E8" s="21">
        <v>2</v>
      </c>
      <c r="F8" s="22" t="s">
        <v>64</v>
      </c>
    </row>
    <row r="9" spans="2:6" x14ac:dyDescent="0.2">
      <c r="B9" s="16"/>
      <c r="C9" s="16"/>
      <c r="D9" s="20"/>
      <c r="E9" s="20"/>
      <c r="F9" s="20"/>
    </row>
    <row r="10" spans="2:6" x14ac:dyDescent="0.2">
      <c r="B10" s="16"/>
      <c r="C10" s="16"/>
      <c r="D10" s="20"/>
      <c r="E10" s="20"/>
      <c r="F10" s="2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Sestava kompatibility</vt:lpstr>
    </vt:vector>
  </TitlesOfParts>
  <Company>FGÚ 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Uhrová</dc:creator>
  <cp:lastModifiedBy>Uhrová Kateřina</cp:lastModifiedBy>
  <cp:lastPrinted>2026-02-25T12:12:11Z</cp:lastPrinted>
  <dcterms:created xsi:type="dcterms:W3CDTF">2013-01-22T09:52:44Z</dcterms:created>
  <dcterms:modified xsi:type="dcterms:W3CDTF">2026-04-23T11:17:57Z</dcterms:modified>
</cp:coreProperties>
</file>